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updateLinks="never" codeName="ThisWorkbook" defaultThemeVersion="124226"/>
  <bookViews>
    <workbookView xWindow="-105" yWindow="-105" windowWidth="20730" windowHeight="11760" firstSheet="1" activeTab="1"/>
  </bookViews>
  <sheets>
    <sheet name="StartUp" sheetId="12" state="veryHidden" r:id="rId1"/>
    <sheet name="BIỂU TH KÈM QĐ" sheetId="3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4" l="1"/>
  <c r="E33" i="34"/>
  <c r="C33" i="34"/>
  <c r="G32" i="34"/>
  <c r="D32" i="34"/>
  <c r="G31" i="34"/>
  <c r="D31" i="34"/>
  <c r="H31" i="34" s="1"/>
  <c r="G30" i="34"/>
  <c r="D30" i="34"/>
  <c r="G29" i="34"/>
  <c r="D29" i="34"/>
  <c r="H29" i="34" s="1"/>
  <c r="G28" i="34"/>
  <c r="D28" i="34"/>
  <c r="G27" i="34"/>
  <c r="D27" i="34"/>
  <c r="H27" i="34" s="1"/>
  <c r="G26" i="34"/>
  <c r="D26" i="34"/>
  <c r="G25" i="34"/>
  <c r="D25" i="34"/>
  <c r="H25" i="34" s="1"/>
  <c r="G24" i="34"/>
  <c r="D24" i="34"/>
  <c r="G23" i="34"/>
  <c r="D23" i="34"/>
  <c r="H23" i="34" s="1"/>
  <c r="G22" i="34"/>
  <c r="D22" i="34"/>
  <c r="G21" i="34"/>
  <c r="D21" i="34"/>
  <c r="H21" i="34" s="1"/>
  <c r="G20" i="34"/>
  <c r="D20" i="34"/>
  <c r="H20" i="34" s="1"/>
  <c r="G19" i="34"/>
  <c r="D19" i="34"/>
  <c r="H19" i="34" s="1"/>
  <c r="G18" i="34"/>
  <c r="D18" i="34"/>
  <c r="G17" i="34"/>
  <c r="D17" i="34"/>
  <c r="H17" i="34" s="1"/>
  <c r="G16" i="34"/>
  <c r="D16" i="34"/>
  <c r="H16" i="34" s="1"/>
  <c r="G15" i="34"/>
  <c r="D15" i="34"/>
  <c r="G14" i="34"/>
  <c r="D14" i="34"/>
  <c r="H14" i="34" s="1"/>
  <c r="G13" i="34"/>
  <c r="D13" i="34"/>
  <c r="G12" i="34"/>
  <c r="D12" i="34"/>
  <c r="H12" i="34" s="1"/>
  <c r="G11" i="34"/>
  <c r="D11" i="34"/>
  <c r="G10" i="34"/>
  <c r="D10" i="34"/>
  <c r="H10" i="34" s="1"/>
  <c r="G9" i="34"/>
  <c r="D9" i="34"/>
  <c r="G8" i="34"/>
  <c r="D8" i="34"/>
  <c r="H8" i="34" s="1"/>
  <c r="G7" i="34"/>
  <c r="D7" i="34"/>
  <c r="H22" i="34" l="1"/>
  <c r="H24" i="34"/>
  <c r="G33" i="34"/>
  <c r="H9" i="34"/>
  <c r="H13" i="34"/>
  <c r="H18" i="34"/>
  <c r="H28" i="34"/>
  <c r="H32" i="34"/>
  <c r="D33" i="34"/>
  <c r="H11" i="34"/>
  <c r="H15" i="34"/>
  <c r="H26" i="34"/>
  <c r="H30" i="34"/>
  <c r="H7" i="34"/>
  <c r="H33" i="34" l="1"/>
</calcChain>
</file>

<file path=xl/sharedStrings.xml><?xml version="1.0" encoding="utf-8"?>
<sst xmlns="http://schemas.openxmlformats.org/spreadsheetml/2006/main" count="42" uniqueCount="42">
  <si>
    <t>MN xã Thanh Luông</t>
  </si>
  <si>
    <t>MN xã Pom Lót</t>
  </si>
  <si>
    <t>MN xã Thanh Hưng</t>
  </si>
  <si>
    <t>MN xã Thanh Chăn</t>
  </si>
  <si>
    <t>MN xã Thanh Nưa</t>
  </si>
  <si>
    <t>MN xã Hua Thanh</t>
  </si>
  <si>
    <t>MN xã Mường Pồn</t>
  </si>
  <si>
    <t>MN số 2 xã Mường Pồn</t>
  </si>
  <si>
    <t>MN xã Hẹ Muông</t>
  </si>
  <si>
    <t>MN xã Núa Ngam</t>
  </si>
  <si>
    <t>MN Pu Lau xã Mường Nhà</t>
  </si>
  <si>
    <t>MN số 1 xã Na Tông</t>
  </si>
  <si>
    <t>MN số 2 xã Na Tông</t>
  </si>
  <si>
    <t>MN xã Phu Luông</t>
  </si>
  <si>
    <t>MN xã Na Ư</t>
  </si>
  <si>
    <t>MN xã Pa Thơm</t>
  </si>
  <si>
    <t>MN Hoàng Công Chất xã Noong Het</t>
  </si>
  <si>
    <t>MN xã Noong Hẹt</t>
  </si>
  <si>
    <t>MN xã Noong Luống</t>
  </si>
  <si>
    <t>MN số 2 xã Thanh Yên</t>
  </si>
  <si>
    <t>MN xã Thanh Yên</t>
  </si>
  <si>
    <t>MN xã Thanh Xương</t>
  </si>
  <si>
    <t>MN xã Mường Lói</t>
  </si>
  <si>
    <t>Tổng cộng</t>
  </si>
  <si>
    <t>UBND HUYỆN ĐIỆN BIÊN</t>
  </si>
  <si>
    <t>MN xã Thanh An</t>
  </si>
  <si>
    <t>Tổng cộng:</t>
  </si>
  <si>
    <t>A</t>
  </si>
  <si>
    <t>B</t>
  </si>
  <si>
    <t>Số học sinh</t>
  </si>
  <si>
    <t>MN xã Sam Mứn</t>
  </si>
  <si>
    <t>Số người được duyệt</t>
  </si>
  <si>
    <t>Số học sinh theo NĐ 105/2020</t>
  </si>
  <si>
    <t>6=2+5</t>
  </si>
  <si>
    <t>ST</t>
  </si>
  <si>
    <t>Tên trường</t>
  </si>
  <si>
    <t>MN  xã Mường Nhà</t>
  </si>
  <si>
    <t>NĐ 105/2020</t>
  </si>
  <si>
    <t>HT cấp dưỡng 4 tháng</t>
  </si>
  <si>
    <t>Tiền ăn theo NĐ 105/2020 -        4 tháng</t>
  </si>
  <si>
    <t xml:space="preserve">               (Kèm theo QĐ số: 2919/QĐ-UBND, ngày 10 tháng 10 năm 2023 của UBND huyện Điện Biên)</t>
  </si>
  <si>
    <t>PHÊ DUYỆT KINH PHÍ THEO NĐ 105/2020 TỪ THÁNG 9-12/2023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</si>
</sst>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2" x14ac:knownFonts="1">
    <font>
      <sz val="12"/>
      <name val="Times New Roman"/>
    </font>
    <font>
      <sz val="12"/>
      <name val="Times New Roma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b/>
      <sz val="14"/>
      <color indexed="63"/>
      <name val="Times New Roman"/>
      <family val="1"/>
    </font>
    <font>
      <sz val="12"/>
      <color indexed="63"/>
      <name val="Times New Roman"/>
      <family val="1"/>
    </font>
    <font>
      <b/>
      <sz val="12"/>
      <color indexed="63"/>
      <name val="Times New Roman"/>
      <family val="1"/>
    </font>
    <font>
      <b/>
      <sz val="11"/>
      <color indexed="63"/>
      <name val="Times New Roman"/>
      <family val="1"/>
    </font>
    <font>
      <b/>
      <sz val="10"/>
      <color indexed="63"/>
      <name val="Times New Roman"/>
      <family val="1"/>
    </font>
    <font>
      <b/>
      <i/>
      <sz val="14"/>
      <color indexed="63"/>
      <name val="Times New Roman"/>
      <family val="1"/>
    </font>
    <font>
      <sz val="13"/>
      <name val="Times New Roman"/>
      <family val="1"/>
    </font>
    <font>
      <i/>
      <sz val="12"/>
      <color indexed="63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0" borderId="0"/>
    <xf numFmtId="0" fontId="15" fillId="0" borderId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0">
    <xf numFmtId="0" fontId="0" fillId="0" borderId="0" xfId="0"/>
    <xf numFmtId="0" fontId="15" fillId="24" borderId="11" xfId="0" applyFont="1" applyFill="1" applyBorder="1"/>
    <xf numFmtId="0" fontId="15" fillId="24" borderId="0" xfId="0" applyFont="1" applyFill="1"/>
    <xf numFmtId="165" fontId="15" fillId="24" borderId="0" xfId="28" applyNumberFormat="1" applyFont="1" applyFill="1" applyBorder="1"/>
    <xf numFmtId="165" fontId="15" fillId="24" borderId="0" xfId="0" applyNumberFormat="1" applyFont="1" applyFill="1"/>
    <xf numFmtId="0" fontId="15" fillId="24" borderId="10" xfId="0" applyFont="1" applyFill="1" applyBorder="1"/>
    <xf numFmtId="164" fontId="15" fillId="24" borderId="0" xfId="0" applyNumberFormat="1" applyFont="1" applyFill="1"/>
    <xf numFmtId="0" fontId="25" fillId="24" borderId="0" xfId="0" applyFont="1" applyFill="1"/>
    <xf numFmtId="0" fontId="26" fillId="24" borderId="12" xfId="0" applyFont="1" applyFill="1" applyBorder="1" applyAlignment="1">
      <alignment horizontal="center" vertical="center" wrapText="1"/>
    </xf>
    <xf numFmtId="165" fontId="27" fillId="24" borderId="12" xfId="28" applyNumberFormat="1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165" fontId="27" fillId="24" borderId="13" xfId="28" applyNumberFormat="1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/>
    </xf>
    <xf numFmtId="0" fontId="26" fillId="24" borderId="14" xfId="0" applyFont="1" applyFill="1" applyBorder="1"/>
    <xf numFmtId="0" fontId="26" fillId="24" borderId="15" xfId="0" applyFont="1" applyFill="1" applyBorder="1"/>
    <xf numFmtId="165" fontId="25" fillId="24" borderId="0" xfId="0" applyNumberFormat="1" applyFont="1" applyFill="1"/>
    <xf numFmtId="0" fontId="15" fillId="24" borderId="0" xfId="0" applyFont="1" applyFill="1" applyAlignment="1">
      <alignment horizontal="center"/>
    </xf>
    <xf numFmtId="165" fontId="15" fillId="24" borderId="0" xfId="28" applyNumberFormat="1" applyFont="1" applyFill="1" applyBorder="1" applyAlignment="1">
      <alignment horizontal="center" vertical="center" wrapText="1"/>
    </xf>
    <xf numFmtId="0" fontId="24" fillId="24" borderId="0" xfId="0" applyFont="1" applyFill="1" applyAlignment="1">
      <alignment horizontal="center"/>
    </xf>
    <xf numFmtId="0" fontId="21" fillId="24" borderId="0" xfId="0" applyFont="1" applyFill="1" applyAlignment="1">
      <alignment horizontal="center"/>
    </xf>
    <xf numFmtId="0" fontId="29" fillId="24" borderId="0" xfId="0" applyFont="1" applyFill="1" applyAlignment="1">
      <alignment horizontal="center"/>
    </xf>
    <xf numFmtId="165" fontId="25" fillId="24" borderId="0" xfId="28" applyNumberFormat="1" applyFont="1" applyFill="1" applyBorder="1"/>
    <xf numFmtId="165" fontId="25" fillId="24" borderId="0" xfId="28" applyNumberFormat="1" applyFont="1" applyFill="1"/>
    <xf numFmtId="165" fontId="26" fillId="24" borderId="12" xfId="28" applyNumberFormat="1" applyFont="1" applyFill="1" applyBorder="1" applyAlignment="1">
      <alignment horizontal="center"/>
    </xf>
    <xf numFmtId="165" fontId="27" fillId="24" borderId="13" xfId="28" quotePrefix="1" applyNumberFormat="1" applyFont="1" applyFill="1" applyBorder="1" applyAlignment="1">
      <alignment vertical="center" wrapText="1"/>
    </xf>
    <xf numFmtId="165" fontId="27" fillId="24" borderId="13" xfId="28" applyNumberFormat="1" applyFont="1" applyFill="1" applyBorder="1" applyAlignment="1">
      <alignment vertical="center" wrapText="1"/>
    </xf>
    <xf numFmtId="0" fontId="24" fillId="24" borderId="0" xfId="0" applyFont="1" applyFill="1" applyAlignment="1">
      <alignment horizontal="center" vertical="center" wrapText="1"/>
    </xf>
    <xf numFmtId="165" fontId="28" fillId="24" borderId="12" xfId="28" applyNumberFormat="1" applyFont="1" applyFill="1" applyBorder="1" applyAlignment="1">
      <alignment horizontal="center"/>
    </xf>
    <xf numFmtId="0" fontId="15" fillId="24" borderId="19" xfId="0" applyFont="1" applyFill="1" applyBorder="1" applyAlignment="1">
      <alignment horizontal="center"/>
    </xf>
    <xf numFmtId="0" fontId="15" fillId="0" borderId="19" xfId="0" applyFont="1" applyBorder="1"/>
    <xf numFmtId="165" fontId="15" fillId="24" borderId="19" xfId="28" applyNumberFormat="1" applyFont="1" applyFill="1" applyBorder="1"/>
    <xf numFmtId="0" fontId="15" fillId="24" borderId="20" xfId="0" applyFont="1" applyFill="1" applyBorder="1" applyAlignment="1">
      <alignment horizontal="center"/>
    </xf>
    <xf numFmtId="0" fontId="15" fillId="0" borderId="20" xfId="0" applyFont="1" applyBorder="1"/>
    <xf numFmtId="165" fontId="15" fillId="24" borderId="20" xfId="28" applyNumberFormat="1" applyFont="1" applyFill="1" applyBorder="1"/>
    <xf numFmtId="0" fontId="23" fillId="0" borderId="20" xfId="0" applyFont="1" applyBorder="1"/>
    <xf numFmtId="165" fontId="15" fillId="25" borderId="20" xfId="28" applyNumberFormat="1" applyFont="1" applyFill="1" applyBorder="1"/>
    <xf numFmtId="0" fontId="15" fillId="24" borderId="21" xfId="0" applyFont="1" applyFill="1" applyBorder="1" applyAlignment="1">
      <alignment horizontal="center"/>
    </xf>
    <xf numFmtId="0" fontId="15" fillId="0" borderId="21" xfId="0" applyFont="1" applyBorder="1"/>
    <xf numFmtId="165" fontId="15" fillId="24" borderId="21" xfId="28" applyNumberFormat="1" applyFont="1" applyFill="1" applyBorder="1"/>
    <xf numFmtId="0" fontId="22" fillId="24" borderId="17" xfId="0" applyFont="1" applyFill="1" applyBorder="1" applyAlignment="1">
      <alignment horizontal="left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4" xfId="0" applyFont="1" applyFill="1" applyBorder="1" applyAlignment="1">
      <alignment horizontal="center"/>
    </xf>
    <xf numFmtId="0" fontId="26" fillId="24" borderId="15" xfId="0" applyFont="1" applyFill="1" applyBorder="1" applyAlignment="1">
      <alignment horizontal="center"/>
    </xf>
    <xf numFmtId="0" fontId="26" fillId="24" borderId="18" xfId="0" applyFont="1" applyFill="1" applyBorder="1" applyAlignment="1">
      <alignment horizontal="center"/>
    </xf>
    <xf numFmtId="165" fontId="27" fillId="24" borderId="13" xfId="28" applyNumberFormat="1" applyFont="1" applyFill="1" applyBorder="1" applyAlignment="1">
      <alignment horizontal="center" vertical="center" wrapText="1"/>
    </xf>
    <xf numFmtId="165" fontId="27" fillId="24" borderId="22" xfId="28" applyNumberFormat="1" applyFont="1" applyFill="1" applyBorder="1" applyAlignment="1">
      <alignment horizontal="center" vertical="center" wrapText="1"/>
    </xf>
    <xf numFmtId="165" fontId="31" fillId="24" borderId="16" xfId="0" applyNumberFormat="1" applyFont="1" applyFill="1" applyBorder="1" applyAlignment="1">
      <alignment horizontal="center" vertical="center" wrapText="1"/>
    </xf>
    <xf numFmtId="165" fontId="31" fillId="24" borderId="0" xfId="0" applyNumberFormat="1" applyFont="1" applyFill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24" fillId="24" borderId="0" xfId="0" applyFont="1" applyFill="1" applyAlignment="1">
      <alignment horizontal="center" vertic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omma" xfId="28" builtinId="3"/>
    <cellStyle name="Check Cell" xfId="27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 3" xfId="39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109" zoomScaleNormal="108" zoomScaleSheetLayoutView="68" workbookViewId="0"/>
  </sheetViews>
  <sheetFormatPr defaultRowHeight="15.75" x14ac:dyDescent="0.25"/>
  <sheetData/>
  <phoneticPr fontId="2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275"/>
  <sheetViews>
    <sheetView tabSelected="1" view="pageBreakPreview" topLeftCell="A25" zoomScaleNormal="100" zoomScaleSheetLayoutView="100" workbookViewId="0">
      <selection activeCell="A2" sqref="A2:H2"/>
    </sheetView>
  </sheetViews>
  <sheetFormatPr defaultColWidth="9" defaultRowHeight="15.75" x14ac:dyDescent="0.25"/>
  <cols>
    <col min="1" max="1" width="4.375" style="7" customWidth="1"/>
    <col min="2" max="2" width="25.625" style="7" customWidth="1"/>
    <col min="3" max="3" width="7.25" style="22" customWidth="1"/>
    <col min="4" max="4" width="13.875" style="22" customWidth="1"/>
    <col min="5" max="5" width="9.125" style="22" customWidth="1"/>
    <col min="6" max="6" width="5.625" style="22" customWidth="1"/>
    <col min="7" max="7" width="13.375" style="22" customWidth="1"/>
    <col min="8" max="8" width="13.75" style="22" customWidth="1"/>
    <col min="9" max="9" width="13.875" style="7" customWidth="1"/>
    <col min="10" max="10" width="7.875" style="7" customWidth="1"/>
    <col min="11" max="11" width="12" style="7" customWidth="1"/>
    <col min="12" max="12" width="13.75" style="7" bestFit="1" customWidth="1"/>
    <col min="13" max="13" width="9" style="7"/>
    <col min="14" max="14" width="12.125" style="7" bestFit="1" customWidth="1"/>
    <col min="15" max="16384" width="9" style="7"/>
  </cols>
  <sheetData>
    <row r="1" spans="1:31" ht="16.5" x14ac:dyDescent="0.25">
      <c r="A1" s="48" t="s">
        <v>24</v>
      </c>
      <c r="B1" s="48"/>
    </row>
    <row r="2" spans="1:31" ht="24.75" customHeight="1" x14ac:dyDescent="0.25">
      <c r="A2" s="49" t="s">
        <v>41</v>
      </c>
      <c r="B2" s="49"/>
      <c r="C2" s="49"/>
      <c r="D2" s="49"/>
      <c r="E2" s="49"/>
      <c r="F2" s="49"/>
      <c r="G2" s="49"/>
      <c r="H2" s="49"/>
    </row>
    <row r="3" spans="1:31" ht="24.75" customHeight="1" x14ac:dyDescent="0.25">
      <c r="A3" s="26"/>
      <c r="B3" s="39" t="s">
        <v>40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31" ht="22.5" customHeight="1" x14ac:dyDescent="0.25">
      <c r="A4" s="40" t="s">
        <v>34</v>
      </c>
      <c r="B4" s="40" t="s">
        <v>35</v>
      </c>
      <c r="C4" s="41" t="s">
        <v>37</v>
      </c>
      <c r="D4" s="42"/>
      <c r="E4" s="42"/>
      <c r="F4" s="42"/>
      <c r="G4" s="43"/>
      <c r="H4" s="44" t="s">
        <v>23</v>
      </c>
    </row>
    <row r="5" spans="1:31" ht="102" customHeight="1" x14ac:dyDescent="0.25">
      <c r="A5" s="40"/>
      <c r="B5" s="40"/>
      <c r="C5" s="8" t="s">
        <v>29</v>
      </c>
      <c r="D5" s="9" t="s">
        <v>39</v>
      </c>
      <c r="E5" s="9" t="s">
        <v>32</v>
      </c>
      <c r="F5" s="9" t="s">
        <v>31</v>
      </c>
      <c r="G5" s="9" t="s">
        <v>38</v>
      </c>
      <c r="H5" s="45"/>
    </row>
    <row r="6" spans="1:31" s="12" customFormat="1" ht="25.5" customHeight="1" x14ac:dyDescent="0.25">
      <c r="A6" s="10" t="s">
        <v>27</v>
      </c>
      <c r="B6" s="10" t="s">
        <v>28</v>
      </c>
      <c r="C6" s="24">
        <v>1</v>
      </c>
      <c r="D6" s="24">
        <v>2</v>
      </c>
      <c r="E6" s="24">
        <v>3</v>
      </c>
      <c r="F6" s="25">
        <v>4</v>
      </c>
      <c r="G6" s="24">
        <v>5</v>
      </c>
      <c r="H6" s="11" t="s">
        <v>33</v>
      </c>
    </row>
    <row r="7" spans="1:31" s="5" customFormat="1" ht="22.5" customHeight="1" x14ac:dyDescent="0.25">
      <c r="A7" s="28">
        <v>1</v>
      </c>
      <c r="B7" s="29" t="s">
        <v>0</v>
      </c>
      <c r="C7" s="29">
        <v>22</v>
      </c>
      <c r="D7" s="30">
        <f>C7*160000*4</f>
        <v>14080000</v>
      </c>
      <c r="E7" s="30"/>
      <c r="F7" s="30"/>
      <c r="G7" s="30">
        <f>(F7*2400000)*5</f>
        <v>0</v>
      </c>
      <c r="H7" s="30">
        <f>D7+G7</f>
        <v>14080000</v>
      </c>
      <c r="I7" s="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s="1" customFormat="1" ht="22.5" customHeight="1" x14ac:dyDescent="0.25">
      <c r="A8" s="31">
        <v>2</v>
      </c>
      <c r="B8" s="32" t="s">
        <v>1</v>
      </c>
      <c r="C8" s="32">
        <v>50</v>
      </c>
      <c r="D8" s="33">
        <f t="shared" ref="D8:D32" si="0">C8*160000*4</f>
        <v>32000000</v>
      </c>
      <c r="E8" s="33"/>
      <c r="F8" s="33"/>
      <c r="G8" s="33">
        <f>(F8*2400000)*5</f>
        <v>0</v>
      </c>
      <c r="H8" s="33">
        <f t="shared" ref="H8:H32" si="1">D8+G8</f>
        <v>32000000</v>
      </c>
      <c r="I8" s="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s="1" customFormat="1" ht="22.5" customHeight="1" x14ac:dyDescent="0.25">
      <c r="A9" s="31">
        <v>3</v>
      </c>
      <c r="B9" s="32" t="s">
        <v>2</v>
      </c>
      <c r="C9" s="32">
        <v>18</v>
      </c>
      <c r="D9" s="33">
        <f t="shared" si="0"/>
        <v>11520000</v>
      </c>
      <c r="E9" s="33"/>
      <c r="F9" s="33"/>
      <c r="G9" s="33">
        <f>(F9*2400000)*5</f>
        <v>0</v>
      </c>
      <c r="H9" s="33">
        <f t="shared" si="1"/>
        <v>11520000</v>
      </c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s="1" customFormat="1" ht="22.5" customHeight="1" x14ac:dyDescent="0.25">
      <c r="A10" s="31">
        <v>4</v>
      </c>
      <c r="B10" s="32" t="s">
        <v>3</v>
      </c>
      <c r="C10" s="32">
        <v>24</v>
      </c>
      <c r="D10" s="33">
        <f t="shared" si="0"/>
        <v>15360000</v>
      </c>
      <c r="E10" s="33"/>
      <c r="F10" s="33"/>
      <c r="G10" s="33">
        <f>(F10*2400000)*5</f>
        <v>0</v>
      </c>
      <c r="H10" s="33">
        <f t="shared" si="1"/>
        <v>15360000</v>
      </c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s="1" customFormat="1" ht="22.5" customHeight="1" x14ac:dyDescent="0.25">
      <c r="A11" s="31">
        <v>5</v>
      </c>
      <c r="B11" s="32" t="s">
        <v>4</v>
      </c>
      <c r="C11" s="32">
        <v>39</v>
      </c>
      <c r="D11" s="33">
        <f t="shared" si="0"/>
        <v>24960000</v>
      </c>
      <c r="E11" s="33"/>
      <c r="F11" s="33"/>
      <c r="G11" s="33">
        <f>(F11*2400000)*5</f>
        <v>0</v>
      </c>
      <c r="H11" s="33">
        <f t="shared" si="1"/>
        <v>24960000</v>
      </c>
      <c r="I11" s="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s="1" customFormat="1" ht="22.5" customHeight="1" x14ac:dyDescent="0.25">
      <c r="A12" s="31">
        <v>6</v>
      </c>
      <c r="B12" s="32" t="s">
        <v>5</v>
      </c>
      <c r="C12" s="32">
        <v>196</v>
      </c>
      <c r="D12" s="33">
        <f t="shared" si="0"/>
        <v>125440000</v>
      </c>
      <c r="E12" s="33">
        <v>196</v>
      </c>
      <c r="F12" s="33">
        <v>4</v>
      </c>
      <c r="G12" s="33">
        <f>(F12*2400000)*4</f>
        <v>38400000</v>
      </c>
      <c r="H12" s="33">
        <f t="shared" si="1"/>
        <v>163840000</v>
      </c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s="1" customFormat="1" ht="22.5" customHeight="1" x14ac:dyDescent="0.25">
      <c r="A13" s="31">
        <v>7</v>
      </c>
      <c r="B13" s="32" t="s">
        <v>6</v>
      </c>
      <c r="C13" s="32">
        <v>202</v>
      </c>
      <c r="D13" s="33">
        <f t="shared" si="0"/>
        <v>129280000</v>
      </c>
      <c r="E13" s="33">
        <v>202</v>
      </c>
      <c r="F13" s="33">
        <v>5</v>
      </c>
      <c r="G13" s="33">
        <f t="shared" ref="G13:G32" si="2">(F13*2400000)*4</f>
        <v>48000000</v>
      </c>
      <c r="H13" s="33">
        <f t="shared" si="1"/>
        <v>177280000</v>
      </c>
      <c r="I13" s="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s="1" customFormat="1" ht="22.5" customHeight="1" x14ac:dyDescent="0.25">
      <c r="A14" s="31">
        <v>8</v>
      </c>
      <c r="B14" s="32" t="s">
        <v>7</v>
      </c>
      <c r="C14" s="32">
        <v>123</v>
      </c>
      <c r="D14" s="33">
        <f t="shared" si="0"/>
        <v>78720000</v>
      </c>
      <c r="E14" s="33">
        <v>123</v>
      </c>
      <c r="F14" s="33">
        <v>3</v>
      </c>
      <c r="G14" s="33">
        <f t="shared" si="2"/>
        <v>28800000</v>
      </c>
      <c r="H14" s="33">
        <f t="shared" si="1"/>
        <v>107520000</v>
      </c>
      <c r="I14" s="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s="1" customFormat="1" ht="22.5" customHeight="1" x14ac:dyDescent="0.25">
      <c r="A15" s="31">
        <v>9</v>
      </c>
      <c r="B15" s="32" t="s">
        <v>8</v>
      </c>
      <c r="C15" s="32">
        <v>146</v>
      </c>
      <c r="D15" s="33">
        <f t="shared" si="0"/>
        <v>93440000</v>
      </c>
      <c r="E15" s="33">
        <v>146</v>
      </c>
      <c r="F15" s="33">
        <v>3</v>
      </c>
      <c r="G15" s="33">
        <f t="shared" si="2"/>
        <v>28800000</v>
      </c>
      <c r="H15" s="33">
        <f t="shared" si="1"/>
        <v>122240000</v>
      </c>
      <c r="I15" s="6"/>
      <c r="J15" s="2"/>
      <c r="K15" s="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s="1" customFormat="1" ht="22.5" customHeight="1" x14ac:dyDescent="0.25">
      <c r="A16" s="31">
        <v>10</v>
      </c>
      <c r="B16" s="32" t="s">
        <v>9</v>
      </c>
      <c r="C16" s="32">
        <v>126</v>
      </c>
      <c r="D16" s="33">
        <f t="shared" si="0"/>
        <v>80640000</v>
      </c>
      <c r="E16" s="33"/>
      <c r="F16" s="33"/>
      <c r="G16" s="33">
        <f t="shared" si="2"/>
        <v>0</v>
      </c>
      <c r="H16" s="33">
        <f t="shared" si="1"/>
        <v>80640000</v>
      </c>
      <c r="I16" s="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s="1" customFormat="1" ht="22.5" customHeight="1" x14ac:dyDescent="0.25">
      <c r="A17" s="31">
        <v>11</v>
      </c>
      <c r="B17" s="32" t="s">
        <v>10</v>
      </c>
      <c r="C17" s="32">
        <v>65</v>
      </c>
      <c r="D17" s="33">
        <f t="shared" si="0"/>
        <v>41600000</v>
      </c>
      <c r="E17" s="33">
        <v>65</v>
      </c>
      <c r="F17" s="33">
        <v>1</v>
      </c>
      <c r="G17" s="33">
        <f t="shared" si="2"/>
        <v>9600000</v>
      </c>
      <c r="H17" s="33">
        <f t="shared" si="1"/>
        <v>51200000</v>
      </c>
      <c r="I17" s="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s="1" customFormat="1" ht="22.5" customHeight="1" x14ac:dyDescent="0.25">
      <c r="A18" s="31">
        <v>12</v>
      </c>
      <c r="B18" s="32" t="s">
        <v>36</v>
      </c>
      <c r="C18" s="32">
        <v>90</v>
      </c>
      <c r="D18" s="33">
        <f t="shared" si="0"/>
        <v>57600000</v>
      </c>
      <c r="E18" s="33">
        <v>90</v>
      </c>
      <c r="F18" s="33">
        <v>2</v>
      </c>
      <c r="G18" s="33">
        <f t="shared" si="2"/>
        <v>19200000</v>
      </c>
      <c r="H18" s="33">
        <f t="shared" si="1"/>
        <v>76800000</v>
      </c>
      <c r="I18" s="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s="1" customFormat="1" ht="22.5" customHeight="1" x14ac:dyDescent="0.25">
      <c r="A19" s="31">
        <v>13</v>
      </c>
      <c r="B19" s="32" t="s">
        <v>11</v>
      </c>
      <c r="C19" s="32">
        <v>165</v>
      </c>
      <c r="D19" s="33">
        <f t="shared" si="0"/>
        <v>105600000</v>
      </c>
      <c r="E19" s="33">
        <v>165</v>
      </c>
      <c r="F19" s="33">
        <v>4</v>
      </c>
      <c r="G19" s="33">
        <f t="shared" si="2"/>
        <v>38400000</v>
      </c>
      <c r="H19" s="33">
        <f t="shared" si="1"/>
        <v>144000000</v>
      </c>
      <c r="I19" s="4"/>
      <c r="J19" s="2"/>
      <c r="K19" s="4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s="1" customFormat="1" ht="22.5" customHeight="1" x14ac:dyDescent="0.25">
      <c r="A20" s="31">
        <v>14</v>
      </c>
      <c r="B20" s="32" t="s">
        <v>12</v>
      </c>
      <c r="C20" s="32">
        <v>146</v>
      </c>
      <c r="D20" s="33">
        <f t="shared" si="0"/>
        <v>93440000</v>
      </c>
      <c r="E20" s="33">
        <v>146</v>
      </c>
      <c r="F20" s="33">
        <v>3</v>
      </c>
      <c r="G20" s="33">
        <f t="shared" si="2"/>
        <v>28800000</v>
      </c>
      <c r="H20" s="33">
        <f t="shared" si="1"/>
        <v>122240000</v>
      </c>
      <c r="I20" s="4"/>
      <c r="J20" s="2"/>
      <c r="K20" s="2"/>
      <c r="L20" s="3"/>
      <c r="M20" s="2"/>
      <c r="N20" s="4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s="1" customFormat="1" ht="22.5" customHeight="1" x14ac:dyDescent="0.25">
      <c r="A21" s="31">
        <v>15</v>
      </c>
      <c r="B21" s="32" t="s">
        <v>13</v>
      </c>
      <c r="C21" s="32">
        <v>113</v>
      </c>
      <c r="D21" s="33">
        <f t="shared" si="0"/>
        <v>72320000</v>
      </c>
      <c r="E21" s="33">
        <v>113</v>
      </c>
      <c r="F21" s="33">
        <v>3</v>
      </c>
      <c r="G21" s="33">
        <f t="shared" si="2"/>
        <v>28800000</v>
      </c>
      <c r="H21" s="33">
        <f t="shared" si="1"/>
        <v>101120000</v>
      </c>
      <c r="I21" s="4"/>
      <c r="J21" s="2"/>
      <c r="K21" s="2"/>
      <c r="L21" s="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s="1" customFormat="1" ht="22.5" customHeight="1" x14ac:dyDescent="0.25">
      <c r="A22" s="31">
        <v>16</v>
      </c>
      <c r="B22" s="32" t="s">
        <v>14</v>
      </c>
      <c r="C22" s="32">
        <v>155</v>
      </c>
      <c r="D22" s="33">
        <f t="shared" si="0"/>
        <v>99200000</v>
      </c>
      <c r="E22" s="33">
        <v>155</v>
      </c>
      <c r="F22" s="33">
        <v>4</v>
      </c>
      <c r="G22" s="33">
        <f t="shared" si="2"/>
        <v>38400000</v>
      </c>
      <c r="H22" s="33">
        <f t="shared" si="1"/>
        <v>137600000</v>
      </c>
      <c r="I22" s="4"/>
      <c r="J22" s="2"/>
      <c r="K22" s="4"/>
      <c r="L22" s="4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s="1" customFormat="1" ht="22.5" customHeight="1" x14ac:dyDescent="0.25">
      <c r="A23" s="31">
        <v>17</v>
      </c>
      <c r="B23" s="32" t="s">
        <v>15</v>
      </c>
      <c r="C23" s="32">
        <v>46</v>
      </c>
      <c r="D23" s="33">
        <f t="shared" si="0"/>
        <v>29440000</v>
      </c>
      <c r="E23" s="33">
        <v>46</v>
      </c>
      <c r="F23" s="33">
        <v>1</v>
      </c>
      <c r="G23" s="33">
        <f t="shared" si="2"/>
        <v>9600000</v>
      </c>
      <c r="H23" s="33">
        <f t="shared" si="1"/>
        <v>39040000</v>
      </c>
      <c r="I23" s="4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s="1" customFormat="1" ht="22.5" customHeight="1" x14ac:dyDescent="0.25">
      <c r="A24" s="31">
        <v>18</v>
      </c>
      <c r="B24" s="34" t="s">
        <v>16</v>
      </c>
      <c r="C24" s="32">
        <v>20</v>
      </c>
      <c r="D24" s="33">
        <f t="shared" si="0"/>
        <v>12800000</v>
      </c>
      <c r="E24" s="33"/>
      <c r="F24" s="33"/>
      <c r="G24" s="33">
        <f t="shared" si="2"/>
        <v>0</v>
      </c>
      <c r="H24" s="33">
        <f t="shared" si="1"/>
        <v>12800000</v>
      </c>
      <c r="I24" s="4"/>
      <c r="J24" s="2"/>
      <c r="K24" s="2"/>
      <c r="L24" s="4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s="1" customFormat="1" ht="22.5" customHeight="1" x14ac:dyDescent="0.25">
      <c r="A25" s="31">
        <v>19</v>
      </c>
      <c r="B25" s="32" t="s">
        <v>17</v>
      </c>
      <c r="C25" s="32">
        <v>61</v>
      </c>
      <c r="D25" s="33">
        <f t="shared" si="0"/>
        <v>39040000</v>
      </c>
      <c r="E25" s="35"/>
      <c r="F25" s="35"/>
      <c r="G25" s="33">
        <f t="shared" si="2"/>
        <v>0</v>
      </c>
      <c r="H25" s="33">
        <f t="shared" si="1"/>
        <v>39040000</v>
      </c>
      <c r="I25" s="4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s="1" customFormat="1" ht="22.5" customHeight="1" x14ac:dyDescent="0.25">
      <c r="A26" s="31">
        <v>20</v>
      </c>
      <c r="B26" s="32" t="s">
        <v>18</v>
      </c>
      <c r="C26" s="32">
        <v>129</v>
      </c>
      <c r="D26" s="33">
        <f t="shared" si="0"/>
        <v>82560000</v>
      </c>
      <c r="E26" s="33"/>
      <c r="F26" s="33"/>
      <c r="G26" s="33">
        <f t="shared" si="2"/>
        <v>0</v>
      </c>
      <c r="H26" s="33">
        <f t="shared" si="1"/>
        <v>82560000</v>
      </c>
      <c r="I26" s="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s="1" customFormat="1" ht="22.5" customHeight="1" x14ac:dyDescent="0.25">
      <c r="A27" s="31">
        <v>21</v>
      </c>
      <c r="B27" s="32" t="s">
        <v>19</v>
      </c>
      <c r="C27" s="32">
        <v>53</v>
      </c>
      <c r="D27" s="33">
        <f t="shared" si="0"/>
        <v>33920000</v>
      </c>
      <c r="E27" s="33"/>
      <c r="F27" s="33"/>
      <c r="G27" s="33">
        <f t="shared" si="2"/>
        <v>0</v>
      </c>
      <c r="H27" s="33">
        <f t="shared" si="1"/>
        <v>33920000</v>
      </c>
      <c r="I27" s="4"/>
      <c r="J27" s="2"/>
      <c r="K27" s="2"/>
      <c r="L27" s="4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s="1" customFormat="1" ht="22.5" customHeight="1" x14ac:dyDescent="0.25">
      <c r="A28" s="31">
        <v>22</v>
      </c>
      <c r="B28" s="32" t="s">
        <v>20</v>
      </c>
      <c r="C28" s="32">
        <v>12</v>
      </c>
      <c r="D28" s="33">
        <f t="shared" si="0"/>
        <v>7680000</v>
      </c>
      <c r="E28" s="33"/>
      <c r="F28" s="33"/>
      <c r="G28" s="33">
        <f t="shared" si="2"/>
        <v>0</v>
      </c>
      <c r="H28" s="33">
        <f t="shared" si="1"/>
        <v>7680000</v>
      </c>
      <c r="I28" s="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s="1" customFormat="1" ht="22.5" customHeight="1" x14ac:dyDescent="0.25">
      <c r="A29" s="31">
        <v>23</v>
      </c>
      <c r="B29" s="32" t="s">
        <v>21</v>
      </c>
      <c r="C29" s="32">
        <v>15</v>
      </c>
      <c r="D29" s="33">
        <f t="shared" si="0"/>
        <v>9600000</v>
      </c>
      <c r="E29" s="33"/>
      <c r="F29" s="33"/>
      <c r="G29" s="33">
        <f t="shared" si="2"/>
        <v>0</v>
      </c>
      <c r="H29" s="33">
        <f t="shared" si="1"/>
        <v>9600000</v>
      </c>
      <c r="I29" s="4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s="1" customFormat="1" ht="22.5" customHeight="1" x14ac:dyDescent="0.25">
      <c r="A30" s="31">
        <v>24</v>
      </c>
      <c r="B30" s="32" t="s">
        <v>25</v>
      </c>
      <c r="C30" s="32">
        <v>61</v>
      </c>
      <c r="D30" s="33">
        <f t="shared" si="0"/>
        <v>39040000</v>
      </c>
      <c r="E30" s="33"/>
      <c r="F30" s="33"/>
      <c r="G30" s="33">
        <f t="shared" si="2"/>
        <v>0</v>
      </c>
      <c r="H30" s="33">
        <f t="shared" si="1"/>
        <v>39040000</v>
      </c>
      <c r="I30" s="4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s="1" customFormat="1" ht="22.5" customHeight="1" x14ac:dyDescent="0.25">
      <c r="A31" s="31">
        <v>25</v>
      </c>
      <c r="B31" s="32" t="s">
        <v>30</v>
      </c>
      <c r="C31" s="32">
        <v>80</v>
      </c>
      <c r="D31" s="33">
        <f t="shared" si="0"/>
        <v>51200000</v>
      </c>
      <c r="E31" s="33"/>
      <c r="F31" s="33"/>
      <c r="G31" s="33">
        <f t="shared" si="2"/>
        <v>0</v>
      </c>
      <c r="H31" s="33">
        <f t="shared" si="1"/>
        <v>51200000</v>
      </c>
      <c r="I31" s="4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s="1" customFormat="1" ht="22.5" customHeight="1" x14ac:dyDescent="0.25">
      <c r="A32" s="36">
        <v>26</v>
      </c>
      <c r="B32" s="37" t="s">
        <v>22</v>
      </c>
      <c r="C32" s="37">
        <v>137</v>
      </c>
      <c r="D32" s="38">
        <f t="shared" si="0"/>
        <v>87680000</v>
      </c>
      <c r="E32" s="38">
        <v>137</v>
      </c>
      <c r="F32" s="38">
        <v>3</v>
      </c>
      <c r="G32" s="38">
        <f t="shared" si="2"/>
        <v>28800000</v>
      </c>
      <c r="H32" s="38">
        <f t="shared" si="1"/>
        <v>116480000</v>
      </c>
      <c r="I32" s="4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12" ht="22.5" customHeight="1" x14ac:dyDescent="0.25">
      <c r="A33" s="13" t="s">
        <v>26</v>
      </c>
      <c r="B33" s="14"/>
      <c r="C33" s="23">
        <f t="shared" ref="C33:H33" si="3">SUM(C7:C32)</f>
        <v>2294</v>
      </c>
      <c r="D33" s="23">
        <f t="shared" si="3"/>
        <v>1468160000</v>
      </c>
      <c r="E33" s="27">
        <f t="shared" si="3"/>
        <v>1584</v>
      </c>
      <c r="F33" s="23">
        <f t="shared" si="3"/>
        <v>36</v>
      </c>
      <c r="G33" s="23">
        <f t="shared" si="3"/>
        <v>345600000</v>
      </c>
      <c r="H33" s="23">
        <f t="shared" si="3"/>
        <v>1813760000</v>
      </c>
      <c r="I33" s="15"/>
    </row>
    <row r="34" spans="1:12" ht="22.5" customHeight="1" x14ac:dyDescent="0.25">
      <c r="A34" s="46"/>
      <c r="B34" s="46"/>
      <c r="C34" s="46"/>
      <c r="D34" s="46"/>
      <c r="E34" s="46"/>
      <c r="F34" s="46"/>
      <c r="G34" s="46"/>
      <c r="H34" s="46"/>
      <c r="L34" s="15"/>
    </row>
    <row r="35" spans="1:12" ht="23.25" customHeight="1" x14ac:dyDescent="0.25">
      <c r="A35" s="47"/>
      <c r="B35" s="47"/>
      <c r="C35" s="47"/>
      <c r="D35" s="47"/>
      <c r="E35" s="47"/>
      <c r="F35" s="47"/>
      <c r="G35" s="47"/>
      <c r="H35" s="47"/>
    </row>
    <row r="36" spans="1:12" ht="23.25" customHeight="1" x14ac:dyDescent="0.25">
      <c r="A36" s="16"/>
      <c r="B36" s="2"/>
      <c r="C36" s="3"/>
      <c r="D36" s="3"/>
      <c r="E36" s="3"/>
      <c r="F36" s="3"/>
      <c r="G36" s="3"/>
      <c r="H36" s="3"/>
    </row>
    <row r="37" spans="1:12" ht="23.25" customHeight="1" x14ac:dyDescent="0.25">
      <c r="A37" s="16"/>
      <c r="B37" s="2"/>
      <c r="C37" s="3"/>
      <c r="D37" s="3"/>
      <c r="E37" s="3"/>
      <c r="F37" s="3"/>
      <c r="G37" s="3"/>
      <c r="H37" s="3"/>
    </row>
    <row r="38" spans="1:12" ht="23.25" customHeight="1" x14ac:dyDescent="0.25">
      <c r="A38" s="16"/>
      <c r="B38" s="2"/>
      <c r="C38" s="3"/>
      <c r="D38" s="3"/>
      <c r="E38" s="3"/>
      <c r="F38" s="3"/>
      <c r="G38" s="3"/>
      <c r="H38" s="3"/>
    </row>
    <row r="39" spans="1:12" ht="23.25" customHeight="1" x14ac:dyDescent="0.25">
      <c r="A39" s="16"/>
      <c r="B39" s="2"/>
      <c r="C39" s="3"/>
      <c r="D39" s="3"/>
      <c r="E39" s="3"/>
      <c r="F39" s="3"/>
      <c r="G39" s="3"/>
      <c r="H39" s="3"/>
    </row>
    <row r="40" spans="1:12" ht="29.25" customHeight="1" x14ac:dyDescent="0.25">
      <c r="A40" s="16"/>
      <c r="B40" s="2"/>
      <c r="C40" s="3"/>
      <c r="D40" s="3"/>
      <c r="E40" s="3"/>
      <c r="F40" s="3"/>
      <c r="G40" s="3"/>
      <c r="H40" s="3"/>
    </row>
    <row r="41" spans="1:12" ht="23.25" customHeight="1" x14ac:dyDescent="0.25">
      <c r="A41" s="16"/>
      <c r="B41" s="2"/>
      <c r="C41" s="3"/>
      <c r="D41" s="3"/>
      <c r="E41" s="3"/>
      <c r="F41" s="3"/>
      <c r="G41" s="3"/>
      <c r="H41" s="3"/>
    </row>
    <row r="42" spans="1:12" ht="23.25" customHeight="1" x14ac:dyDescent="0.25">
      <c r="A42" s="16"/>
      <c r="B42" s="2"/>
      <c r="C42" s="17"/>
      <c r="D42" s="17"/>
      <c r="E42" s="17"/>
      <c r="F42" s="17"/>
      <c r="G42" s="17"/>
      <c r="H42" s="17"/>
    </row>
    <row r="43" spans="1:12" ht="23.25" customHeight="1" x14ac:dyDescent="0.25">
      <c r="A43" s="16"/>
      <c r="B43" s="2"/>
      <c r="C43" s="3"/>
      <c r="D43" s="3"/>
      <c r="E43" s="3"/>
      <c r="F43" s="3"/>
      <c r="G43" s="3"/>
      <c r="H43" s="3"/>
    </row>
    <row r="44" spans="1:12" ht="23.25" customHeight="1" x14ac:dyDescent="0.25">
      <c r="A44" s="16"/>
      <c r="B44" s="2"/>
      <c r="C44" s="3"/>
      <c r="D44" s="3"/>
      <c r="E44" s="3"/>
      <c r="F44" s="3"/>
      <c r="G44" s="3"/>
      <c r="H44" s="3"/>
    </row>
    <row r="45" spans="1:12" ht="23.25" customHeight="1" x14ac:dyDescent="0.25">
      <c r="A45" s="16"/>
      <c r="B45" s="2"/>
      <c r="C45" s="3"/>
      <c r="D45" s="3"/>
      <c r="E45" s="3"/>
      <c r="F45" s="3"/>
      <c r="G45" s="3"/>
      <c r="H45" s="3"/>
    </row>
    <row r="46" spans="1:12" ht="23.25" customHeight="1" x14ac:dyDescent="0.25">
      <c r="A46" s="16"/>
      <c r="B46" s="2"/>
      <c r="C46" s="3"/>
      <c r="D46" s="3"/>
      <c r="E46" s="3"/>
      <c r="F46" s="3"/>
      <c r="G46" s="3"/>
      <c r="H46" s="3"/>
    </row>
    <row r="47" spans="1:12" ht="23.25" customHeight="1" x14ac:dyDescent="0.25">
      <c r="A47" s="16"/>
      <c r="B47" s="2"/>
      <c r="C47" s="3"/>
      <c r="D47" s="3"/>
      <c r="E47" s="3"/>
      <c r="F47" s="3"/>
      <c r="G47" s="3"/>
      <c r="H47" s="3"/>
    </row>
    <row r="48" spans="1:12" ht="23.25" customHeight="1" x14ac:dyDescent="0.25">
      <c r="A48" s="16"/>
      <c r="B48" s="2"/>
      <c r="C48" s="3"/>
      <c r="D48" s="3"/>
      <c r="E48" s="3"/>
      <c r="F48" s="3"/>
      <c r="G48" s="3"/>
      <c r="H48" s="3"/>
    </row>
    <row r="49" spans="1:8" ht="23.25" customHeight="1" x14ac:dyDescent="0.25">
      <c r="A49" s="16"/>
      <c r="B49" s="2"/>
      <c r="C49" s="3"/>
      <c r="D49" s="3"/>
      <c r="E49" s="3"/>
      <c r="F49" s="3"/>
      <c r="G49" s="3"/>
      <c r="H49" s="3"/>
    </row>
    <row r="50" spans="1:8" ht="23.25" customHeight="1" x14ac:dyDescent="0.25">
      <c r="A50" s="16"/>
      <c r="B50" s="2"/>
      <c r="C50" s="3"/>
      <c r="D50" s="3"/>
      <c r="E50" s="3"/>
      <c r="F50" s="3"/>
      <c r="G50" s="3"/>
      <c r="H50" s="3"/>
    </row>
    <row r="51" spans="1:8" ht="23.25" customHeight="1" x14ac:dyDescent="0.25">
      <c r="A51" s="16"/>
      <c r="B51" s="2"/>
      <c r="C51" s="3"/>
      <c r="D51" s="3"/>
      <c r="E51" s="3"/>
      <c r="F51" s="3"/>
      <c r="G51" s="3"/>
      <c r="H51" s="3"/>
    </row>
    <row r="52" spans="1:8" ht="23.25" customHeight="1" x14ac:dyDescent="0.25">
      <c r="A52" s="16"/>
      <c r="B52" s="2"/>
      <c r="C52" s="3"/>
      <c r="D52" s="3"/>
      <c r="E52" s="3"/>
      <c r="F52" s="3"/>
      <c r="G52" s="3"/>
      <c r="H52" s="3"/>
    </row>
    <row r="53" spans="1:8" ht="23.25" customHeight="1" x14ac:dyDescent="0.3">
      <c r="B53" s="19"/>
      <c r="C53" s="18"/>
      <c r="D53" s="18"/>
      <c r="E53" s="18"/>
      <c r="F53" s="18"/>
      <c r="G53" s="18"/>
      <c r="H53" s="18"/>
    </row>
    <row r="54" spans="1:8" ht="23.25" customHeight="1" x14ac:dyDescent="0.25">
      <c r="C54" s="7"/>
      <c r="D54" s="7"/>
      <c r="E54" s="7"/>
      <c r="F54" s="7"/>
      <c r="G54" s="7"/>
      <c r="H54" s="7"/>
    </row>
    <row r="55" spans="1:8" ht="23.25" customHeight="1" x14ac:dyDescent="0.25">
      <c r="C55" s="7"/>
      <c r="D55" s="7"/>
      <c r="E55" s="7"/>
      <c r="F55" s="7"/>
      <c r="G55" s="7"/>
      <c r="H55" s="7"/>
    </row>
    <row r="56" spans="1:8" ht="23.25" customHeight="1" x14ac:dyDescent="0.35">
      <c r="A56" s="20"/>
      <c r="B56" s="20"/>
      <c r="C56" s="21"/>
      <c r="D56" s="21"/>
      <c r="E56" s="21"/>
      <c r="F56" s="21"/>
      <c r="G56" s="21"/>
      <c r="H56" s="21"/>
    </row>
    <row r="57" spans="1:8" ht="23.25" customHeight="1" x14ac:dyDescent="0.35">
      <c r="A57" s="20"/>
      <c r="B57" s="20"/>
      <c r="C57" s="21"/>
      <c r="D57" s="21"/>
      <c r="E57" s="21"/>
      <c r="F57" s="21"/>
      <c r="G57" s="21"/>
      <c r="H57" s="21"/>
    </row>
    <row r="58" spans="1:8" ht="23.25" customHeight="1" x14ac:dyDescent="0.35">
      <c r="A58" s="20"/>
      <c r="B58" s="20"/>
      <c r="C58" s="21"/>
      <c r="D58" s="21"/>
      <c r="E58" s="21"/>
      <c r="F58" s="21"/>
      <c r="G58" s="21"/>
      <c r="H58" s="21"/>
    </row>
    <row r="59" spans="1:8" ht="23.25" customHeight="1" x14ac:dyDescent="0.35">
      <c r="A59" s="20"/>
      <c r="B59" s="20"/>
      <c r="C59" s="21"/>
      <c r="D59" s="21"/>
      <c r="E59" s="21"/>
      <c r="F59" s="21"/>
      <c r="G59" s="21"/>
      <c r="H59" s="21"/>
    </row>
    <row r="60" spans="1:8" ht="23.25" customHeight="1" x14ac:dyDescent="0.35">
      <c r="A60" s="20"/>
      <c r="B60" s="20"/>
      <c r="C60" s="21"/>
      <c r="D60" s="21"/>
      <c r="E60" s="21"/>
      <c r="F60" s="21"/>
      <c r="G60" s="21"/>
      <c r="H60" s="21"/>
    </row>
    <row r="61" spans="1:8" ht="23.25" customHeight="1" x14ac:dyDescent="0.35">
      <c r="A61" s="20"/>
      <c r="B61" s="20"/>
      <c r="C61" s="21"/>
      <c r="D61" s="21"/>
      <c r="E61" s="21"/>
      <c r="F61" s="21"/>
      <c r="G61" s="21"/>
      <c r="H61" s="21"/>
    </row>
    <row r="62" spans="1:8" ht="23.25" customHeight="1" x14ac:dyDescent="0.35">
      <c r="A62" s="20"/>
      <c r="B62" s="20"/>
      <c r="C62" s="21"/>
      <c r="D62" s="21"/>
      <c r="E62" s="21"/>
      <c r="F62" s="21"/>
      <c r="G62" s="21"/>
      <c r="H62" s="21"/>
    </row>
    <row r="63" spans="1:8" ht="23.25" customHeight="1" x14ac:dyDescent="0.35">
      <c r="A63" s="20"/>
      <c r="B63" s="20"/>
      <c r="C63" s="21"/>
      <c r="D63" s="21"/>
      <c r="E63" s="21"/>
      <c r="F63" s="21"/>
      <c r="G63" s="21"/>
      <c r="H63" s="21"/>
    </row>
    <row r="64" spans="1:8" ht="23.25" customHeight="1" x14ac:dyDescent="0.35">
      <c r="A64" s="20"/>
      <c r="B64" s="20"/>
      <c r="C64" s="21"/>
      <c r="D64" s="21"/>
      <c r="E64" s="21"/>
      <c r="F64" s="21"/>
      <c r="G64" s="21"/>
      <c r="H64" s="21"/>
    </row>
    <row r="65" spans="1:8" ht="23.25" customHeight="1" x14ac:dyDescent="0.35">
      <c r="A65" s="20"/>
      <c r="B65" s="20"/>
      <c r="C65" s="21"/>
      <c r="D65" s="21"/>
      <c r="E65" s="21"/>
      <c r="F65" s="21"/>
      <c r="G65" s="21"/>
      <c r="H65" s="21"/>
    </row>
    <row r="66" spans="1:8" ht="23.25" customHeight="1" x14ac:dyDescent="0.35">
      <c r="A66" s="20"/>
      <c r="B66" s="20"/>
      <c r="C66" s="21"/>
      <c r="D66" s="21"/>
      <c r="E66" s="21"/>
      <c r="F66" s="21"/>
      <c r="G66" s="21"/>
      <c r="H66" s="21"/>
    </row>
    <row r="67" spans="1:8" ht="23.25" customHeight="1" x14ac:dyDescent="0.35">
      <c r="A67" s="20"/>
      <c r="B67" s="20"/>
      <c r="C67" s="21"/>
      <c r="D67" s="21"/>
      <c r="E67" s="21"/>
      <c r="F67" s="21"/>
      <c r="G67" s="21"/>
      <c r="H67" s="21"/>
    </row>
    <row r="68" spans="1:8" ht="23.25" customHeight="1" x14ac:dyDescent="0.35">
      <c r="A68" s="20"/>
      <c r="B68" s="20"/>
      <c r="C68" s="21"/>
      <c r="D68" s="21"/>
      <c r="E68" s="21"/>
      <c r="F68" s="21"/>
      <c r="G68" s="21"/>
      <c r="H68" s="21"/>
    </row>
    <row r="69" spans="1:8" ht="23.25" customHeight="1" x14ac:dyDescent="0.35">
      <c r="A69" s="20"/>
      <c r="B69" s="20"/>
      <c r="C69" s="21"/>
      <c r="D69" s="21"/>
      <c r="E69" s="21"/>
      <c r="F69" s="21"/>
      <c r="G69" s="21"/>
      <c r="H69" s="21"/>
    </row>
    <row r="70" spans="1:8" ht="23.25" customHeight="1" x14ac:dyDescent="0.35">
      <c r="A70" s="20"/>
      <c r="B70" s="20"/>
      <c r="C70" s="21"/>
      <c r="D70" s="21"/>
      <c r="E70" s="21"/>
      <c r="F70" s="21"/>
      <c r="G70" s="21"/>
      <c r="H70" s="21"/>
    </row>
    <row r="71" spans="1:8" ht="23.25" customHeight="1" x14ac:dyDescent="0.35">
      <c r="A71" s="20"/>
      <c r="B71" s="20"/>
    </row>
    <row r="72" spans="1:8" ht="23.25" customHeight="1" x14ac:dyDescent="0.35">
      <c r="A72" s="20"/>
      <c r="B72" s="20"/>
    </row>
    <row r="73" spans="1:8" ht="23.25" customHeight="1" x14ac:dyDescent="0.35">
      <c r="A73" s="20"/>
      <c r="B73" s="20"/>
    </row>
    <row r="74" spans="1:8" ht="23.25" customHeight="1" x14ac:dyDescent="0.35">
      <c r="A74" s="20"/>
      <c r="B74" s="20"/>
    </row>
    <row r="75" spans="1:8" ht="23.25" customHeight="1" x14ac:dyDescent="0.35">
      <c r="A75" s="20"/>
      <c r="B75" s="20"/>
    </row>
    <row r="76" spans="1:8" ht="23.25" customHeight="1" x14ac:dyDescent="0.35">
      <c r="A76" s="20"/>
      <c r="B76" s="20"/>
    </row>
    <row r="77" spans="1:8" ht="23.25" customHeight="1" x14ac:dyDescent="0.35">
      <c r="A77" s="20"/>
      <c r="B77" s="20"/>
    </row>
    <row r="78" spans="1:8" ht="23.25" customHeight="1" x14ac:dyDescent="0.35">
      <c r="A78" s="20"/>
      <c r="B78" s="20"/>
    </row>
    <row r="79" spans="1:8" ht="23.25" customHeight="1" x14ac:dyDescent="0.35">
      <c r="A79" s="20"/>
      <c r="B79" s="20"/>
    </row>
    <row r="80" spans="1:8" ht="23.25" customHeight="1" x14ac:dyDescent="0.35">
      <c r="A80" s="20"/>
      <c r="B80" s="20"/>
    </row>
    <row r="81" spans="1:2" ht="23.25" customHeight="1" x14ac:dyDescent="0.35">
      <c r="A81" s="20"/>
      <c r="B81" s="20"/>
    </row>
    <row r="82" spans="1:2" ht="23.25" customHeight="1" x14ac:dyDescent="0.35">
      <c r="A82" s="20"/>
      <c r="B82" s="20"/>
    </row>
    <row r="83" spans="1:2" ht="23.25" customHeight="1" x14ac:dyDescent="0.35">
      <c r="A83" s="20"/>
      <c r="B83" s="20"/>
    </row>
    <row r="84" spans="1:2" ht="23.25" customHeight="1" x14ac:dyDescent="0.35">
      <c r="A84" s="20"/>
      <c r="B84" s="20"/>
    </row>
    <row r="85" spans="1:2" ht="23.25" customHeight="1" x14ac:dyDescent="0.35">
      <c r="A85" s="20"/>
      <c r="B85" s="20"/>
    </row>
    <row r="86" spans="1:2" ht="23.25" customHeight="1" x14ac:dyDescent="0.35">
      <c r="A86" s="20"/>
      <c r="B86" s="20"/>
    </row>
    <row r="87" spans="1:2" ht="23.25" customHeight="1" x14ac:dyDescent="0.35">
      <c r="A87" s="20"/>
      <c r="B87" s="20"/>
    </row>
    <row r="88" spans="1:2" ht="23.25" customHeight="1" x14ac:dyDescent="0.35">
      <c r="A88" s="20"/>
      <c r="B88" s="20"/>
    </row>
    <row r="89" spans="1:2" ht="23.25" customHeight="1" x14ac:dyDescent="0.35">
      <c r="A89" s="20"/>
      <c r="B89" s="20"/>
    </row>
    <row r="90" spans="1:2" ht="23.25" customHeight="1" x14ac:dyDescent="0.35">
      <c r="A90" s="20"/>
      <c r="B90" s="20"/>
    </row>
    <row r="91" spans="1:2" ht="23.25" customHeight="1" x14ac:dyDescent="0.35">
      <c r="A91" s="20"/>
      <c r="B91" s="20"/>
    </row>
    <row r="92" spans="1:2" ht="23.25" customHeight="1" x14ac:dyDescent="0.35">
      <c r="A92" s="20"/>
      <c r="B92" s="20"/>
    </row>
    <row r="93" spans="1:2" ht="23.25" customHeight="1" x14ac:dyDescent="0.35">
      <c r="A93" s="20"/>
      <c r="B93" s="20"/>
    </row>
    <row r="94" spans="1:2" ht="23.25" customHeight="1" x14ac:dyDescent="0.35">
      <c r="A94" s="20"/>
      <c r="B94" s="20"/>
    </row>
    <row r="95" spans="1:2" ht="23.25" customHeight="1" x14ac:dyDescent="0.35">
      <c r="A95" s="20"/>
      <c r="B95" s="20"/>
    </row>
    <row r="96" spans="1:2" ht="23.25" customHeight="1" x14ac:dyDescent="0.35">
      <c r="A96" s="20"/>
      <c r="B96" s="20"/>
    </row>
    <row r="97" spans="1:2" ht="23.25" customHeight="1" x14ac:dyDescent="0.35">
      <c r="A97" s="20"/>
      <c r="B97" s="20"/>
    </row>
    <row r="98" spans="1:2" ht="23.25" customHeight="1" x14ac:dyDescent="0.35">
      <c r="A98" s="20"/>
      <c r="B98" s="20"/>
    </row>
    <row r="99" spans="1:2" ht="23.25" customHeight="1" x14ac:dyDescent="0.35">
      <c r="A99" s="20"/>
      <c r="B99" s="20"/>
    </row>
    <row r="100" spans="1:2" ht="23.25" customHeight="1" x14ac:dyDescent="0.35">
      <c r="A100" s="20"/>
      <c r="B100" s="20"/>
    </row>
    <row r="101" spans="1:2" ht="23.25" customHeight="1" x14ac:dyDescent="0.35">
      <c r="A101" s="20"/>
      <c r="B101" s="20"/>
    </row>
    <row r="102" spans="1:2" ht="23.25" customHeight="1" x14ac:dyDescent="0.35">
      <c r="A102" s="20"/>
      <c r="B102" s="20"/>
    </row>
    <row r="103" spans="1:2" ht="23.25" customHeight="1" x14ac:dyDescent="0.35">
      <c r="A103" s="20"/>
      <c r="B103" s="20"/>
    </row>
    <row r="104" spans="1:2" ht="23.25" customHeight="1" x14ac:dyDescent="0.35">
      <c r="A104" s="20"/>
      <c r="B104" s="20"/>
    </row>
    <row r="105" spans="1:2" ht="23.25" customHeight="1" x14ac:dyDescent="0.35">
      <c r="A105" s="20"/>
      <c r="B105" s="20"/>
    </row>
    <row r="106" spans="1:2" ht="23.25" customHeight="1" x14ac:dyDescent="0.35">
      <c r="A106" s="20"/>
      <c r="B106" s="20"/>
    </row>
    <row r="107" spans="1:2" ht="23.25" customHeight="1" x14ac:dyDescent="0.35">
      <c r="A107" s="20"/>
      <c r="B107" s="20"/>
    </row>
    <row r="108" spans="1:2" ht="23.25" customHeight="1" x14ac:dyDescent="0.35">
      <c r="A108" s="20"/>
      <c r="B108" s="20"/>
    </row>
    <row r="109" spans="1:2" ht="23.25" customHeight="1" x14ac:dyDescent="0.35">
      <c r="A109" s="20"/>
      <c r="B109" s="20"/>
    </row>
    <row r="110" spans="1:2" ht="23.25" customHeight="1" x14ac:dyDescent="0.35">
      <c r="A110" s="20"/>
      <c r="B110" s="20"/>
    </row>
    <row r="111" spans="1:2" ht="23.25" customHeight="1" x14ac:dyDescent="0.35">
      <c r="A111" s="20"/>
      <c r="B111" s="20"/>
    </row>
    <row r="112" spans="1:2" ht="23.25" customHeight="1" x14ac:dyDescent="0.35">
      <c r="A112" s="20"/>
      <c r="B112" s="20"/>
    </row>
    <row r="113" spans="1:2" ht="23.25" customHeight="1" x14ac:dyDescent="0.35">
      <c r="A113" s="20"/>
      <c r="B113" s="20"/>
    </row>
    <row r="114" spans="1:2" ht="23.25" customHeight="1" x14ac:dyDescent="0.35">
      <c r="A114" s="20"/>
      <c r="B114" s="20"/>
    </row>
    <row r="115" spans="1:2" ht="23.25" customHeight="1" x14ac:dyDescent="0.35">
      <c r="A115" s="20"/>
      <c r="B115" s="20"/>
    </row>
    <row r="116" spans="1:2" ht="23.25" customHeight="1" x14ac:dyDescent="0.35">
      <c r="A116" s="20"/>
      <c r="B116" s="20"/>
    </row>
    <row r="117" spans="1:2" ht="23.25" customHeight="1" x14ac:dyDescent="0.35">
      <c r="A117" s="20"/>
      <c r="B117" s="20"/>
    </row>
    <row r="118" spans="1:2" ht="23.25" customHeight="1" x14ac:dyDescent="0.35">
      <c r="A118" s="20"/>
      <c r="B118" s="20"/>
    </row>
    <row r="119" spans="1:2" ht="23.25" customHeight="1" x14ac:dyDescent="0.35">
      <c r="A119" s="20"/>
      <c r="B119" s="20"/>
    </row>
    <row r="120" spans="1:2" ht="23.25" customHeight="1" x14ac:dyDescent="0.35">
      <c r="A120" s="20"/>
      <c r="B120" s="20"/>
    </row>
    <row r="121" spans="1:2" ht="23.25" customHeight="1" x14ac:dyDescent="0.35">
      <c r="A121" s="20"/>
      <c r="B121" s="20"/>
    </row>
    <row r="122" spans="1:2" ht="23.25" customHeight="1" x14ac:dyDescent="0.35">
      <c r="A122" s="20"/>
      <c r="B122" s="20"/>
    </row>
    <row r="123" spans="1:2" ht="23.25" customHeight="1" x14ac:dyDescent="0.35">
      <c r="A123" s="20"/>
      <c r="B123" s="20"/>
    </row>
    <row r="124" spans="1:2" ht="23.25" customHeight="1" x14ac:dyDescent="0.35">
      <c r="A124" s="20"/>
      <c r="B124" s="20"/>
    </row>
    <row r="125" spans="1:2" ht="23.25" customHeight="1" x14ac:dyDescent="0.35">
      <c r="A125" s="20"/>
      <c r="B125" s="20"/>
    </row>
    <row r="126" spans="1:2" ht="23.25" customHeight="1" x14ac:dyDescent="0.35">
      <c r="A126" s="20"/>
      <c r="B126" s="20"/>
    </row>
    <row r="127" spans="1:2" ht="23.25" customHeight="1" x14ac:dyDescent="0.35">
      <c r="A127" s="20"/>
      <c r="B127" s="20"/>
    </row>
    <row r="128" spans="1:2" ht="23.25" customHeight="1" x14ac:dyDescent="0.35">
      <c r="A128" s="20"/>
      <c r="B128" s="20"/>
    </row>
    <row r="129" spans="1:2" ht="23.25" customHeight="1" x14ac:dyDescent="0.35">
      <c r="A129" s="20"/>
      <c r="B129" s="20"/>
    </row>
    <row r="130" spans="1:2" ht="23.25" customHeight="1" x14ac:dyDescent="0.35">
      <c r="A130" s="20"/>
      <c r="B130" s="20"/>
    </row>
    <row r="131" spans="1:2" ht="23.25" customHeight="1" x14ac:dyDescent="0.35">
      <c r="A131" s="20"/>
      <c r="B131" s="20"/>
    </row>
    <row r="132" spans="1:2" ht="23.25" customHeight="1" x14ac:dyDescent="0.35">
      <c r="A132" s="20"/>
      <c r="B132" s="20"/>
    </row>
    <row r="133" spans="1:2" ht="23.25" customHeight="1" x14ac:dyDescent="0.35">
      <c r="A133" s="20"/>
      <c r="B133" s="20"/>
    </row>
    <row r="134" spans="1:2" ht="23.25" customHeight="1" x14ac:dyDescent="0.35">
      <c r="A134" s="20"/>
      <c r="B134" s="20"/>
    </row>
    <row r="135" spans="1:2" ht="23.25" customHeight="1" x14ac:dyDescent="0.35">
      <c r="A135" s="20"/>
      <c r="B135" s="20"/>
    </row>
    <row r="136" spans="1:2" ht="23.25" customHeight="1" x14ac:dyDescent="0.35">
      <c r="A136" s="20"/>
      <c r="B136" s="20"/>
    </row>
    <row r="137" spans="1:2" ht="23.25" customHeight="1" x14ac:dyDescent="0.35">
      <c r="A137" s="20"/>
      <c r="B137" s="20"/>
    </row>
    <row r="138" spans="1:2" ht="23.25" customHeight="1" x14ac:dyDescent="0.35">
      <c r="A138" s="20"/>
      <c r="B138" s="20"/>
    </row>
    <row r="139" spans="1:2" ht="23.25" customHeight="1" x14ac:dyDescent="0.35">
      <c r="A139" s="20"/>
      <c r="B139" s="20"/>
    </row>
    <row r="140" spans="1:2" ht="23.25" customHeight="1" x14ac:dyDescent="0.35">
      <c r="A140" s="20"/>
      <c r="B140" s="20"/>
    </row>
    <row r="141" spans="1:2" ht="23.25" customHeight="1" x14ac:dyDescent="0.35">
      <c r="A141" s="20"/>
      <c r="B141" s="20"/>
    </row>
    <row r="142" spans="1:2" ht="23.25" customHeight="1" x14ac:dyDescent="0.35">
      <c r="A142" s="20"/>
      <c r="B142" s="20"/>
    </row>
    <row r="143" spans="1:2" ht="23.25" customHeight="1" x14ac:dyDescent="0.35">
      <c r="A143" s="20"/>
      <c r="B143" s="20"/>
    </row>
    <row r="144" spans="1:2" ht="23.25" customHeight="1" x14ac:dyDescent="0.35">
      <c r="A144" s="20"/>
      <c r="B144" s="20"/>
    </row>
    <row r="145" spans="1:2" ht="23.25" customHeight="1" x14ac:dyDescent="0.35">
      <c r="A145" s="20"/>
      <c r="B145" s="20"/>
    </row>
    <row r="146" spans="1:2" ht="23.25" customHeight="1" x14ac:dyDescent="0.35">
      <c r="A146" s="20"/>
      <c r="B146" s="20"/>
    </row>
    <row r="147" spans="1:2" ht="23.25" customHeight="1" x14ac:dyDescent="0.35">
      <c r="A147" s="20"/>
      <c r="B147" s="20"/>
    </row>
    <row r="148" spans="1:2" ht="23.25" customHeight="1" x14ac:dyDescent="0.35">
      <c r="A148" s="20"/>
      <c r="B148" s="20"/>
    </row>
    <row r="149" spans="1:2" ht="23.25" customHeight="1" x14ac:dyDescent="0.35">
      <c r="A149" s="20"/>
      <c r="B149" s="20"/>
    </row>
    <row r="150" spans="1:2" ht="23.25" customHeight="1" x14ac:dyDescent="0.35">
      <c r="A150" s="20"/>
      <c r="B150" s="20"/>
    </row>
    <row r="151" spans="1:2" ht="23.25" customHeight="1" x14ac:dyDescent="0.35">
      <c r="A151" s="20"/>
      <c r="B151" s="20"/>
    </row>
    <row r="152" spans="1:2" ht="23.25" customHeight="1" x14ac:dyDescent="0.35">
      <c r="A152" s="20"/>
      <c r="B152" s="20"/>
    </row>
    <row r="153" spans="1:2" ht="23.25" customHeight="1" x14ac:dyDescent="0.35">
      <c r="A153" s="20"/>
      <c r="B153" s="20"/>
    </row>
    <row r="154" spans="1:2" ht="23.25" customHeight="1" x14ac:dyDescent="0.35">
      <c r="A154" s="20"/>
      <c r="B154" s="20"/>
    </row>
    <row r="155" spans="1:2" ht="23.25" customHeight="1" x14ac:dyDescent="0.35">
      <c r="A155" s="20"/>
      <c r="B155" s="20"/>
    </row>
    <row r="156" spans="1:2" ht="23.25" customHeight="1" x14ac:dyDescent="0.35">
      <c r="A156" s="20"/>
      <c r="B156" s="20"/>
    </row>
    <row r="157" spans="1:2" ht="23.25" customHeight="1" x14ac:dyDescent="0.35">
      <c r="A157" s="20"/>
      <c r="B157" s="20"/>
    </row>
    <row r="158" spans="1:2" ht="23.25" customHeight="1" x14ac:dyDescent="0.35">
      <c r="A158" s="20"/>
      <c r="B158" s="20"/>
    </row>
    <row r="159" spans="1:2" ht="23.25" customHeight="1" x14ac:dyDescent="0.35">
      <c r="A159" s="20"/>
      <c r="B159" s="20"/>
    </row>
    <row r="160" spans="1:2" ht="23.25" customHeight="1" x14ac:dyDescent="0.35">
      <c r="A160" s="20"/>
      <c r="B160" s="20"/>
    </row>
    <row r="161" spans="1:2" ht="23.25" customHeight="1" x14ac:dyDescent="0.35">
      <c r="A161" s="20"/>
      <c r="B161" s="20"/>
    </row>
    <row r="162" spans="1:2" ht="23.25" customHeight="1" x14ac:dyDescent="0.35">
      <c r="A162" s="20"/>
      <c r="B162" s="20"/>
    </row>
    <row r="163" spans="1:2" ht="23.25" customHeight="1" x14ac:dyDescent="0.35">
      <c r="A163" s="20"/>
      <c r="B163" s="20"/>
    </row>
    <row r="164" spans="1:2" ht="23.25" customHeight="1" x14ac:dyDescent="0.35">
      <c r="A164" s="20"/>
      <c r="B164" s="20"/>
    </row>
    <row r="165" spans="1:2" ht="23.25" customHeight="1" x14ac:dyDescent="0.35">
      <c r="A165" s="20"/>
      <c r="B165" s="20"/>
    </row>
    <row r="166" spans="1:2" ht="23.25" customHeight="1" x14ac:dyDescent="0.35">
      <c r="A166" s="20"/>
      <c r="B166" s="20"/>
    </row>
    <row r="167" spans="1:2" ht="23.25" customHeight="1" x14ac:dyDescent="0.35">
      <c r="A167" s="20"/>
      <c r="B167" s="20"/>
    </row>
    <row r="168" spans="1:2" ht="23.25" customHeight="1" x14ac:dyDescent="0.35">
      <c r="A168" s="20"/>
      <c r="B168" s="20"/>
    </row>
    <row r="169" spans="1:2" ht="23.25" customHeight="1" x14ac:dyDescent="0.35">
      <c r="A169" s="20"/>
      <c r="B169" s="20"/>
    </row>
    <row r="170" spans="1:2" ht="23.25" customHeight="1" x14ac:dyDescent="0.35">
      <c r="A170" s="20"/>
      <c r="B170" s="20"/>
    </row>
    <row r="171" spans="1:2" ht="23.25" customHeight="1" x14ac:dyDescent="0.35">
      <c r="A171" s="20"/>
      <c r="B171" s="20"/>
    </row>
    <row r="172" spans="1:2" ht="23.25" customHeight="1" x14ac:dyDescent="0.35">
      <c r="A172" s="20"/>
      <c r="B172" s="20"/>
    </row>
    <row r="173" spans="1:2" ht="23.25" customHeight="1" x14ac:dyDescent="0.35">
      <c r="A173" s="20"/>
      <c r="B173" s="20"/>
    </row>
    <row r="174" spans="1:2" ht="23.25" customHeight="1" x14ac:dyDescent="0.35">
      <c r="A174" s="20"/>
      <c r="B174" s="20"/>
    </row>
    <row r="175" spans="1:2" ht="23.25" customHeight="1" x14ac:dyDescent="0.35">
      <c r="A175" s="20"/>
      <c r="B175" s="20"/>
    </row>
    <row r="176" spans="1:2" ht="23.25" customHeight="1" x14ac:dyDescent="0.35">
      <c r="A176" s="20"/>
      <c r="B176" s="20"/>
    </row>
    <row r="177" spans="1:2" ht="23.25" customHeight="1" x14ac:dyDescent="0.35">
      <c r="A177" s="20"/>
      <c r="B177" s="20"/>
    </row>
    <row r="178" spans="1:2" ht="23.25" customHeight="1" x14ac:dyDescent="0.35">
      <c r="A178" s="20"/>
      <c r="B178" s="20"/>
    </row>
    <row r="179" spans="1:2" ht="23.25" customHeight="1" x14ac:dyDescent="0.35">
      <c r="A179" s="20"/>
      <c r="B179" s="20"/>
    </row>
    <row r="180" spans="1:2" ht="23.25" customHeight="1" x14ac:dyDescent="0.35">
      <c r="A180" s="20"/>
      <c r="B180" s="20"/>
    </row>
    <row r="181" spans="1:2" ht="23.25" customHeight="1" x14ac:dyDescent="0.35">
      <c r="A181" s="20"/>
      <c r="B181" s="20"/>
    </row>
    <row r="182" spans="1:2" ht="23.25" customHeight="1" x14ac:dyDescent="0.35">
      <c r="A182" s="20"/>
      <c r="B182" s="20"/>
    </row>
    <row r="183" spans="1:2" ht="23.25" customHeight="1" x14ac:dyDescent="0.35">
      <c r="A183" s="20"/>
      <c r="B183" s="20"/>
    </row>
    <row r="184" spans="1:2" ht="23.25" customHeight="1" x14ac:dyDescent="0.35">
      <c r="A184" s="20"/>
      <c r="B184" s="20"/>
    </row>
    <row r="185" spans="1:2" ht="23.25" customHeight="1" x14ac:dyDescent="0.35">
      <c r="A185" s="20"/>
      <c r="B185" s="20"/>
    </row>
    <row r="186" spans="1:2" ht="23.25" customHeight="1" x14ac:dyDescent="0.35">
      <c r="A186" s="20"/>
      <c r="B186" s="20"/>
    </row>
    <row r="187" spans="1:2" ht="23.25" customHeight="1" x14ac:dyDescent="0.35">
      <c r="A187" s="20"/>
      <c r="B187" s="20"/>
    </row>
    <row r="188" spans="1:2" ht="23.25" customHeight="1" x14ac:dyDescent="0.35">
      <c r="A188" s="20"/>
      <c r="B188" s="20"/>
    </row>
    <row r="189" spans="1:2" ht="23.25" customHeight="1" x14ac:dyDescent="0.35">
      <c r="A189" s="20"/>
      <c r="B189" s="20"/>
    </row>
    <row r="190" spans="1:2" ht="23.25" customHeight="1" x14ac:dyDescent="0.35">
      <c r="A190" s="20"/>
      <c r="B190" s="20"/>
    </row>
    <row r="191" spans="1:2" ht="23.25" customHeight="1" x14ac:dyDescent="0.35">
      <c r="A191" s="20"/>
      <c r="B191" s="20"/>
    </row>
    <row r="192" spans="1:2" ht="23.25" customHeight="1" x14ac:dyDescent="0.35">
      <c r="A192" s="20"/>
      <c r="B192" s="20"/>
    </row>
    <row r="193" spans="1:2" ht="23.25" customHeight="1" x14ac:dyDescent="0.35">
      <c r="A193" s="20"/>
      <c r="B193" s="20"/>
    </row>
    <row r="194" spans="1:2" ht="23.25" customHeight="1" x14ac:dyDescent="0.35">
      <c r="A194" s="20"/>
      <c r="B194" s="20"/>
    </row>
    <row r="195" spans="1:2" ht="23.25" customHeight="1" x14ac:dyDescent="0.35">
      <c r="A195" s="20"/>
      <c r="B195" s="20"/>
    </row>
    <row r="196" spans="1:2" ht="23.25" customHeight="1" x14ac:dyDescent="0.35">
      <c r="A196" s="20"/>
      <c r="B196" s="20"/>
    </row>
    <row r="197" spans="1:2" ht="23.25" customHeight="1" x14ac:dyDescent="0.35">
      <c r="A197" s="20"/>
      <c r="B197" s="20"/>
    </row>
    <row r="198" spans="1:2" ht="23.25" customHeight="1" x14ac:dyDescent="0.35">
      <c r="A198" s="20"/>
      <c r="B198" s="20"/>
    </row>
    <row r="199" spans="1:2" ht="23.25" customHeight="1" x14ac:dyDescent="0.35">
      <c r="A199" s="20"/>
      <c r="B199" s="20"/>
    </row>
    <row r="200" spans="1:2" ht="23.25" customHeight="1" x14ac:dyDescent="0.35">
      <c r="A200" s="20"/>
      <c r="B200" s="20"/>
    </row>
    <row r="201" spans="1:2" ht="23.25" customHeight="1" x14ac:dyDescent="0.35">
      <c r="A201" s="20"/>
      <c r="B201" s="20"/>
    </row>
    <row r="202" spans="1:2" ht="23.25" customHeight="1" x14ac:dyDescent="0.35">
      <c r="A202" s="20"/>
      <c r="B202" s="20"/>
    </row>
    <row r="203" spans="1:2" ht="23.25" customHeight="1" x14ac:dyDescent="0.35">
      <c r="A203" s="20"/>
      <c r="B203" s="20"/>
    </row>
    <row r="204" spans="1:2" ht="23.25" customHeight="1" x14ac:dyDescent="0.35">
      <c r="A204" s="20"/>
      <c r="B204" s="20"/>
    </row>
    <row r="205" spans="1:2" ht="23.25" customHeight="1" x14ac:dyDescent="0.35">
      <c r="A205" s="20"/>
      <c r="B205" s="20"/>
    </row>
    <row r="206" spans="1:2" ht="23.25" customHeight="1" x14ac:dyDescent="0.35">
      <c r="A206" s="20"/>
      <c r="B206" s="20"/>
    </row>
    <row r="207" spans="1:2" ht="23.25" customHeight="1" x14ac:dyDescent="0.35">
      <c r="A207" s="20"/>
      <c r="B207" s="20"/>
    </row>
    <row r="208" spans="1:2" ht="23.25" customHeight="1" x14ac:dyDescent="0.35">
      <c r="A208" s="20"/>
      <c r="B208" s="20"/>
    </row>
    <row r="209" spans="1:2" ht="23.25" customHeight="1" x14ac:dyDescent="0.35">
      <c r="A209" s="20"/>
      <c r="B209" s="20"/>
    </row>
    <row r="210" spans="1:2" ht="23.25" customHeight="1" x14ac:dyDescent="0.35">
      <c r="A210" s="20"/>
      <c r="B210" s="20"/>
    </row>
    <row r="211" spans="1:2" ht="23.25" customHeight="1" x14ac:dyDescent="0.35">
      <c r="A211" s="20"/>
      <c r="B211" s="20"/>
    </row>
    <row r="212" spans="1:2" ht="23.25" customHeight="1" x14ac:dyDescent="0.35">
      <c r="A212" s="20"/>
      <c r="B212" s="20"/>
    </row>
    <row r="213" spans="1:2" ht="23.25" customHeight="1" x14ac:dyDescent="0.35">
      <c r="A213" s="20"/>
      <c r="B213" s="20"/>
    </row>
    <row r="214" spans="1:2" ht="23.25" customHeight="1" x14ac:dyDescent="0.35">
      <c r="A214" s="20"/>
      <c r="B214" s="20"/>
    </row>
    <row r="215" spans="1:2" ht="23.25" customHeight="1" x14ac:dyDescent="0.35">
      <c r="A215" s="20"/>
      <c r="B215" s="20"/>
    </row>
    <row r="216" spans="1:2" ht="23.25" customHeight="1" x14ac:dyDescent="0.35">
      <c r="A216" s="20"/>
      <c r="B216" s="20"/>
    </row>
    <row r="217" spans="1:2" ht="23.25" customHeight="1" x14ac:dyDescent="0.35">
      <c r="A217" s="20"/>
      <c r="B217" s="20"/>
    </row>
    <row r="218" spans="1:2" ht="23.25" customHeight="1" x14ac:dyDescent="0.35">
      <c r="A218" s="20"/>
      <c r="B218" s="20"/>
    </row>
    <row r="219" spans="1:2" ht="23.25" customHeight="1" x14ac:dyDescent="0.35">
      <c r="A219" s="20"/>
      <c r="B219" s="20"/>
    </row>
    <row r="220" spans="1:2" ht="23.25" customHeight="1" x14ac:dyDescent="0.35">
      <c r="A220" s="20"/>
      <c r="B220" s="20"/>
    </row>
    <row r="221" spans="1:2" ht="23.25" customHeight="1" x14ac:dyDescent="0.35">
      <c r="A221" s="20"/>
      <c r="B221" s="20"/>
    </row>
    <row r="222" spans="1:2" ht="23.25" customHeight="1" x14ac:dyDescent="0.35">
      <c r="A222" s="20"/>
      <c r="B222" s="20"/>
    </row>
    <row r="223" spans="1:2" ht="23.25" customHeight="1" x14ac:dyDescent="0.35">
      <c r="A223" s="20"/>
      <c r="B223" s="20"/>
    </row>
    <row r="224" spans="1:2" ht="23.25" customHeight="1" x14ac:dyDescent="0.35">
      <c r="A224" s="20"/>
      <c r="B224" s="20"/>
    </row>
    <row r="225" spans="1:2" ht="23.25" customHeight="1" x14ac:dyDescent="0.35">
      <c r="A225" s="20"/>
      <c r="B225" s="20"/>
    </row>
    <row r="226" spans="1:2" ht="23.25" customHeight="1" x14ac:dyDescent="0.35">
      <c r="A226" s="20"/>
      <c r="B226" s="20"/>
    </row>
    <row r="227" spans="1:2" ht="23.25" customHeight="1" x14ac:dyDescent="0.35">
      <c r="A227" s="20"/>
      <c r="B227" s="20"/>
    </row>
    <row r="228" spans="1:2" ht="23.25" customHeight="1" x14ac:dyDescent="0.35">
      <c r="A228" s="20"/>
      <c r="B228" s="20"/>
    </row>
    <row r="229" spans="1:2" ht="23.25" customHeight="1" x14ac:dyDescent="0.35">
      <c r="A229" s="20"/>
      <c r="B229" s="20"/>
    </row>
    <row r="230" spans="1:2" ht="23.25" customHeight="1" x14ac:dyDescent="0.35">
      <c r="A230" s="20"/>
      <c r="B230" s="20"/>
    </row>
    <row r="231" spans="1:2" ht="23.25" customHeight="1" x14ac:dyDescent="0.35">
      <c r="A231" s="20"/>
      <c r="B231" s="20"/>
    </row>
    <row r="232" spans="1:2" ht="23.25" customHeight="1" x14ac:dyDescent="0.35">
      <c r="A232" s="20"/>
      <c r="B232" s="20"/>
    </row>
    <row r="233" spans="1:2" ht="23.25" customHeight="1" x14ac:dyDescent="0.35">
      <c r="A233" s="20"/>
      <c r="B233" s="20"/>
    </row>
    <row r="234" spans="1:2" ht="23.25" customHeight="1" x14ac:dyDescent="0.35">
      <c r="A234" s="20"/>
      <c r="B234" s="20"/>
    </row>
    <row r="235" spans="1:2" ht="23.25" customHeight="1" x14ac:dyDescent="0.35">
      <c r="A235" s="20"/>
      <c r="B235" s="20"/>
    </row>
    <row r="236" spans="1:2" ht="23.25" customHeight="1" x14ac:dyDescent="0.35">
      <c r="A236" s="20"/>
      <c r="B236" s="20"/>
    </row>
    <row r="237" spans="1:2" ht="23.25" customHeight="1" x14ac:dyDescent="0.35">
      <c r="A237" s="20"/>
      <c r="B237" s="20"/>
    </row>
    <row r="238" spans="1:2" ht="23.25" customHeight="1" x14ac:dyDescent="0.35">
      <c r="A238" s="20"/>
      <c r="B238" s="20"/>
    </row>
    <row r="239" spans="1:2" ht="23.25" customHeight="1" x14ac:dyDescent="0.35">
      <c r="A239" s="20"/>
      <c r="B239" s="20"/>
    </row>
    <row r="240" spans="1:2" ht="23.25" customHeight="1" x14ac:dyDescent="0.35">
      <c r="A240" s="20"/>
      <c r="B240" s="20"/>
    </row>
    <row r="241" spans="1:2" ht="23.25" customHeight="1" x14ac:dyDescent="0.35">
      <c r="A241" s="20"/>
      <c r="B241" s="20"/>
    </row>
    <row r="242" spans="1:2" ht="23.25" customHeight="1" x14ac:dyDescent="0.35">
      <c r="A242" s="20"/>
      <c r="B242" s="20"/>
    </row>
    <row r="243" spans="1:2" ht="23.25" customHeight="1" x14ac:dyDescent="0.35">
      <c r="A243" s="20"/>
      <c r="B243" s="20"/>
    </row>
    <row r="244" spans="1:2" ht="23.25" customHeight="1" x14ac:dyDescent="0.35">
      <c r="A244" s="20"/>
      <c r="B244" s="20"/>
    </row>
    <row r="245" spans="1:2" ht="23.25" customHeight="1" x14ac:dyDescent="0.35">
      <c r="A245" s="20"/>
      <c r="B245" s="20"/>
    </row>
    <row r="246" spans="1:2" ht="23.25" customHeight="1" x14ac:dyDescent="0.35">
      <c r="A246" s="20"/>
      <c r="B246" s="20"/>
    </row>
    <row r="247" spans="1:2" ht="23.25" customHeight="1" x14ac:dyDescent="0.35">
      <c r="A247" s="20"/>
      <c r="B247" s="20"/>
    </row>
    <row r="248" spans="1:2" ht="23.25" customHeight="1" x14ac:dyDescent="0.35">
      <c r="A248" s="20"/>
      <c r="B248" s="20"/>
    </row>
    <row r="249" spans="1:2" ht="23.25" customHeight="1" x14ac:dyDescent="0.35">
      <c r="A249" s="20"/>
      <c r="B249" s="20"/>
    </row>
    <row r="250" spans="1:2" ht="23.25" customHeight="1" x14ac:dyDescent="0.35">
      <c r="A250" s="20"/>
      <c r="B250" s="20"/>
    </row>
    <row r="251" spans="1:2" ht="23.25" customHeight="1" x14ac:dyDescent="0.35">
      <c r="A251" s="20"/>
      <c r="B251" s="20"/>
    </row>
    <row r="252" spans="1:2" ht="23.25" customHeight="1" x14ac:dyDescent="0.35">
      <c r="A252" s="20"/>
      <c r="B252" s="20"/>
    </row>
    <row r="253" spans="1:2" ht="23.25" customHeight="1" x14ac:dyDescent="0.35">
      <c r="A253" s="20"/>
      <c r="B253" s="20"/>
    </row>
    <row r="254" spans="1:2" ht="23.25" customHeight="1" x14ac:dyDescent="0.35">
      <c r="A254" s="20"/>
      <c r="B254" s="20"/>
    </row>
    <row r="255" spans="1:2" ht="23.25" customHeight="1" x14ac:dyDescent="0.35">
      <c r="A255" s="20"/>
      <c r="B255" s="20"/>
    </row>
    <row r="256" spans="1:2" ht="23.25" customHeight="1" x14ac:dyDescent="0.35">
      <c r="A256" s="20"/>
      <c r="B256" s="20"/>
    </row>
    <row r="257" spans="1:2" ht="23.25" customHeight="1" x14ac:dyDescent="0.35">
      <c r="A257" s="20"/>
      <c r="B257" s="20"/>
    </row>
    <row r="258" spans="1:2" ht="23.25" customHeight="1" x14ac:dyDescent="0.35">
      <c r="A258" s="20"/>
      <c r="B258" s="20"/>
    </row>
    <row r="259" spans="1:2" ht="23.25" customHeight="1" x14ac:dyDescent="0.35">
      <c r="A259" s="20"/>
      <c r="B259" s="20"/>
    </row>
    <row r="260" spans="1:2" ht="23.25" customHeight="1" x14ac:dyDescent="0.35">
      <c r="A260" s="20"/>
      <c r="B260" s="20"/>
    </row>
    <row r="261" spans="1:2" ht="23.25" customHeight="1" x14ac:dyDescent="0.35">
      <c r="A261" s="20"/>
      <c r="B261" s="20"/>
    </row>
    <row r="262" spans="1:2" ht="23.25" customHeight="1" x14ac:dyDescent="0.35">
      <c r="A262" s="20"/>
      <c r="B262" s="20"/>
    </row>
    <row r="263" spans="1:2" ht="23.25" customHeight="1" x14ac:dyDescent="0.35">
      <c r="A263" s="20"/>
      <c r="B263" s="20"/>
    </row>
    <row r="264" spans="1:2" ht="23.25" customHeight="1" x14ac:dyDescent="0.35">
      <c r="A264" s="20"/>
      <c r="B264" s="20"/>
    </row>
    <row r="265" spans="1:2" ht="23.25" customHeight="1" x14ac:dyDescent="0.35">
      <c r="A265" s="20"/>
      <c r="B265" s="20"/>
    </row>
    <row r="266" spans="1:2" ht="23.25" customHeight="1" x14ac:dyDescent="0.35">
      <c r="A266" s="20"/>
      <c r="B266" s="20"/>
    </row>
    <row r="267" spans="1:2" ht="23.25" customHeight="1" x14ac:dyDescent="0.35">
      <c r="A267" s="20"/>
      <c r="B267" s="20"/>
    </row>
    <row r="268" spans="1:2" ht="23.25" customHeight="1" x14ac:dyDescent="0.35">
      <c r="A268" s="20"/>
      <c r="B268" s="20"/>
    </row>
    <row r="269" spans="1:2" ht="23.25" customHeight="1" x14ac:dyDescent="0.35">
      <c r="A269" s="20"/>
      <c r="B269" s="20"/>
    </row>
    <row r="270" spans="1:2" ht="23.25" customHeight="1" x14ac:dyDescent="0.35">
      <c r="A270" s="20"/>
      <c r="B270" s="20"/>
    </row>
    <row r="271" spans="1:2" ht="23.25" customHeight="1" x14ac:dyDescent="0.35">
      <c r="A271" s="20"/>
      <c r="B271" s="20"/>
    </row>
    <row r="272" spans="1:2" ht="23.25" customHeight="1" x14ac:dyDescent="0.35">
      <c r="A272" s="20"/>
      <c r="B272" s="20"/>
    </row>
    <row r="273" spans="1:2" ht="23.25" customHeight="1" x14ac:dyDescent="0.35">
      <c r="A273" s="20"/>
      <c r="B273" s="20"/>
    </row>
    <row r="274" spans="1:2" ht="23.25" customHeight="1" x14ac:dyDescent="0.35">
      <c r="A274" s="20"/>
      <c r="B274" s="20"/>
    </row>
    <row r="275" spans="1:2" ht="25.5" customHeight="1" x14ac:dyDescent="0.25">
      <c r="B275" s="2"/>
    </row>
  </sheetData>
  <mergeCells count="10">
    <mergeCell ref="A34:H34"/>
    <mergeCell ref="A35:H35"/>
    <mergeCell ref="A1:B1"/>
    <mergeCell ref="A2:H2"/>
    <mergeCell ref="B3:H3"/>
    <mergeCell ref="I3:O3"/>
    <mergeCell ref="A4:A5"/>
    <mergeCell ref="B4:B5"/>
    <mergeCell ref="C4:G4"/>
    <mergeCell ref="H4:H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BIỂU TH KÈM QĐ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CMC</dc:creator>
  <cp:lastModifiedBy>ADMIN</cp:lastModifiedBy>
  <cp:lastPrinted>2023-10-09T02:28:28Z</cp:lastPrinted>
  <dcterms:created xsi:type="dcterms:W3CDTF">2013-09-16T05:33:53Z</dcterms:created>
  <dcterms:modified xsi:type="dcterms:W3CDTF">2023-10-16T08:07:47Z</dcterms:modified>
</cp:coreProperties>
</file>